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Wells\Dropbox\Budget\"/>
    </mc:Choice>
  </mc:AlternateContent>
  <xr:revisionPtr revIDLastSave="0" documentId="8_{39D9DBA5-C5E6-4163-8E00-BBF1DCFCCC3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Sheet1!$B$25:$C$70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0" i="1" l="1"/>
  <c r="C23" i="1"/>
</calcChain>
</file>

<file path=xl/sharedStrings.xml><?xml version="1.0" encoding="utf-8"?>
<sst xmlns="http://schemas.openxmlformats.org/spreadsheetml/2006/main" count="122" uniqueCount="104">
  <si>
    <t>Income</t>
  </si>
  <si>
    <t>Precept</t>
  </si>
  <si>
    <t>Interest</t>
  </si>
  <si>
    <t>Burial Fees</t>
  </si>
  <si>
    <t>Other Income</t>
  </si>
  <si>
    <t>P3  &amp; Other Grants</t>
  </si>
  <si>
    <t>Christmas Lights</t>
  </si>
  <si>
    <t>Britain in Bloom</t>
  </si>
  <si>
    <t>Total</t>
  </si>
  <si>
    <t>Expenditure</t>
  </si>
  <si>
    <t>Allotments</t>
  </si>
  <si>
    <t>Bus Shelters</t>
  </si>
  <si>
    <t>Wages, N.I. &amp; Pensions</t>
  </si>
  <si>
    <t>Repacement Photocopier</t>
  </si>
  <si>
    <t>Pottery Leat</t>
  </si>
  <si>
    <t>Election</t>
  </si>
  <si>
    <t xml:space="preserve">Contingency </t>
  </si>
  <si>
    <t>Information Centre</t>
  </si>
  <si>
    <t>Parish Paths Partnership</t>
  </si>
  <si>
    <t>Heathfield Youth Project</t>
  </si>
  <si>
    <t>Regeneration Project</t>
  </si>
  <si>
    <t>Budget  2013/14</t>
  </si>
  <si>
    <t>Budget 2013/14</t>
  </si>
  <si>
    <t>Recreation Ground Toilets</t>
  </si>
  <si>
    <t>Flag Project</t>
  </si>
  <si>
    <t>Council Tax Support Grant  (CTSG)</t>
  </si>
  <si>
    <t>Legal Advice Service</t>
  </si>
  <si>
    <t>Cemetery</t>
  </si>
  <si>
    <t>S106 Reciept/CIL Contributions</t>
  </si>
  <si>
    <t>Sale of Town Hall</t>
  </si>
  <si>
    <t>Basket/Trough Watering</t>
  </si>
  <si>
    <t>Tree related Works</t>
  </si>
  <si>
    <t>Heritage Centre &amp; Trail</t>
  </si>
  <si>
    <t>Budget 2018/19</t>
  </si>
  <si>
    <t>Software</t>
  </si>
  <si>
    <t>Training Budget</t>
  </si>
  <si>
    <t>Green Man Festival</t>
  </si>
  <si>
    <t>Temp Toilet Hire - Station Road</t>
  </si>
  <si>
    <t>Inc in Est Ch.</t>
  </si>
  <si>
    <t>Budget 2019/20</t>
  </si>
  <si>
    <t>Neighbourhood Development Plan</t>
  </si>
  <si>
    <t>Community Grants Budget</t>
  </si>
  <si>
    <t>Inc in Salaries</t>
  </si>
  <si>
    <t>Additional Town Hall Rent</t>
  </si>
  <si>
    <t>Actual 2018/19</t>
  </si>
  <si>
    <t>Budget 2020/21</t>
  </si>
  <si>
    <t>Reserves</t>
  </si>
  <si>
    <t>Recreation Grounds (aka Open Spaces)</t>
  </si>
  <si>
    <t>Climate Emergency</t>
  </si>
  <si>
    <t>Band D rise from £76.91 to £78.79</t>
  </si>
  <si>
    <t>Life on the verge project</t>
  </si>
  <si>
    <t>Budget 2021/22</t>
  </si>
  <si>
    <t>Public Sector Works Loan - Annual Repayments</t>
  </si>
  <si>
    <t>Band D rise from £70.43 to £76.91</t>
  </si>
  <si>
    <t>Band D rise from £69.91 to £70.43</t>
  </si>
  <si>
    <t>Rural Skip Service</t>
  </si>
  <si>
    <t>Rent</t>
  </si>
  <si>
    <t xml:space="preserve">Utilities </t>
  </si>
  <si>
    <t>Cleaning</t>
  </si>
  <si>
    <t>Riverside Community Centre - Main Hall Hire</t>
  </si>
  <si>
    <t>Licence Agreeements (Library &amp; Information Centre)</t>
  </si>
  <si>
    <t>Riverside Community Centre (£9,000)</t>
  </si>
  <si>
    <t>Establishment Expenses (£26,500)</t>
  </si>
  <si>
    <t>Telecoms/Broadband</t>
  </si>
  <si>
    <t>Insurance</t>
  </si>
  <si>
    <t>QU Newsletter</t>
  </si>
  <si>
    <t>Subscriptions</t>
  </si>
  <si>
    <t>Stationery</t>
  </si>
  <si>
    <t>Copier Charges</t>
  </si>
  <si>
    <t>CCTV Monitoring</t>
  </si>
  <si>
    <t>Software/Hosting/Support</t>
  </si>
  <si>
    <t>Payroll Services</t>
  </si>
  <si>
    <t>Audit (internal/External)</t>
  </si>
  <si>
    <t>Supplies/PPE etc</t>
  </si>
  <si>
    <t xml:space="preserve">Actual 2019/20      </t>
  </si>
  <si>
    <t>Community Centre - Capital build costs</t>
  </si>
  <si>
    <t>Inc. in salaries</t>
  </si>
  <si>
    <t>Verges/Weed Spraying</t>
  </si>
  <si>
    <t>Capital</t>
  </si>
  <si>
    <t>Public Sector Works Loan</t>
  </si>
  <si>
    <t>Covid Hardship Donation Fund</t>
  </si>
  <si>
    <t>Actual 2019/20</t>
  </si>
  <si>
    <t>DRAFT</t>
  </si>
  <si>
    <t>NNDR Rates (all)</t>
  </si>
  <si>
    <t>Proposed Budget 2021/22 (Income)</t>
  </si>
  <si>
    <t>Proposed Budget 2021/22 (Expenditure)</t>
  </si>
  <si>
    <t>Line 30</t>
  </si>
  <si>
    <t>Line 37</t>
  </si>
  <si>
    <t>OPTION A</t>
  </si>
  <si>
    <t>Community Awards</t>
  </si>
  <si>
    <t>Community Generated Projects (NDP etc)</t>
  </si>
  <si>
    <t>Station Road Public Toilet Facilities - TDC Transfer of Service</t>
  </si>
  <si>
    <t>Establishment Expenses - See breakdown below</t>
  </si>
  <si>
    <r>
      <t xml:space="preserve">Allotments </t>
    </r>
    <r>
      <rPr>
        <strike/>
        <sz val="11"/>
        <rFont val="Calibri"/>
        <family val="2"/>
      </rPr>
      <t>&amp; Brimley Field</t>
    </r>
  </si>
  <si>
    <r>
      <rPr>
        <strike/>
        <sz val="11"/>
        <rFont val="Calibri"/>
        <family val="2"/>
      </rPr>
      <t xml:space="preserve">Town Hall Lettings </t>
    </r>
    <r>
      <rPr>
        <sz val="11"/>
        <color indexed="10"/>
        <rFont val="Calibri"/>
        <family val="2"/>
      </rPr>
      <t>Riverside Community Centre - Incubation Offices Hire</t>
    </r>
  </si>
  <si>
    <t xml:space="preserve">Band D rise from  £78.79 to £82.63 </t>
  </si>
  <si>
    <t>YTD Actual as at 31.12.20</t>
  </si>
  <si>
    <t>Bovey Tracey Youth Action - Grant</t>
  </si>
  <si>
    <t>Bovey Community Care - Grant</t>
  </si>
  <si>
    <t>Covid 19 Related expenses</t>
  </si>
  <si>
    <r>
      <rPr>
        <strike/>
        <sz val="11"/>
        <rFont val="Calibri"/>
        <family val="2"/>
      </rPr>
      <t>Town Hall</t>
    </r>
    <r>
      <rPr>
        <sz val="11"/>
        <rFont val="Calibri"/>
        <family val="2"/>
      </rPr>
      <t xml:space="preserve"> </t>
    </r>
    <r>
      <rPr>
        <sz val="11"/>
        <color indexed="10"/>
        <rFont val="Calibri"/>
        <family val="2"/>
      </rPr>
      <t>Riverside Community Centre</t>
    </r>
    <r>
      <rPr>
        <sz val="11"/>
        <color rgb="FFFF0000"/>
        <rFont val="Calibri"/>
        <family val="2"/>
      </rPr>
      <t xml:space="preserve"> - See breakdown below</t>
    </r>
  </si>
  <si>
    <t>Website/Licence Fees</t>
  </si>
  <si>
    <t>Included in breakdown</t>
  </si>
  <si>
    <t>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</si>
</sst>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1" formatCode="_-* #,##0_-;\-* #,##0_-;_-* &quot;-&quot;_-;_-@_-"/>
    <numFmt numFmtId="44" formatCode="_-&quot;£&quot;* #,##0.00_-;\-&quot;£&quot;* #,##0.00_-;_-&quot;£&quot;* &quot;-&quot;??_-;_-@_-"/>
    <numFmt numFmtId="164" formatCode="&quot;£&quot;#,##0.00"/>
  </numFmts>
  <fonts count="35" x14ac:knownFonts="1">
    <font>
      <sz val="10"/>
      <name val="Arial"/>
    </font>
    <font>
      <b/>
      <i/>
      <sz val="11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i/>
      <sz val="11"/>
      <color indexed="1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1"/>
      <color indexed="8"/>
      <name val="Calibri"/>
      <family val="2"/>
    </font>
    <font>
      <i/>
      <sz val="11"/>
      <name val="Calibri"/>
      <family val="2"/>
    </font>
    <font>
      <strike/>
      <sz val="11"/>
      <name val="Calibri"/>
      <family val="2"/>
    </font>
    <font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</font>
    <font>
      <i/>
      <sz val="10"/>
      <color rgb="FFFF0000"/>
      <name val="Arial"/>
      <family val="2"/>
    </font>
    <font>
      <i/>
      <sz val="11"/>
      <color rgb="FFFF0000"/>
      <name val="Calibri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i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140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Font="1"/>
    <xf numFmtId="2" fontId="4" fillId="0" borderId="0" xfId="0" applyNumberFormat="1" applyFont="1" applyBorder="1"/>
    <xf numFmtId="0" fontId="4" fillId="0" borderId="0" xfId="0" applyFont="1"/>
    <xf numFmtId="0" fontId="1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10" fillId="0" borderId="1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2" fontId="10" fillId="2" borderId="1" xfId="0" applyNumberFormat="1" applyFont="1" applyFill="1" applyBorder="1"/>
    <xf numFmtId="2" fontId="4" fillId="3" borderId="1" xfId="0" applyNumberFormat="1" applyFont="1" applyFill="1" applyBorder="1"/>
    <xf numFmtId="0" fontId="12" fillId="0" borderId="0" xfId="0" applyFont="1"/>
    <xf numFmtId="0" fontId="0" fillId="0" borderId="0" xfId="0" applyAlignment="1">
      <alignment horizontal="center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vertical="top" wrapText="1"/>
    </xf>
    <xf numFmtId="2" fontId="12" fillId="0" borderId="0" xfId="0" applyNumberFormat="1" applyFont="1"/>
    <xf numFmtId="2" fontId="15" fillId="0" borderId="0" xfId="0" applyNumberFormat="1" applyFont="1"/>
    <xf numFmtId="0" fontId="23" fillId="0" borderId="0" xfId="1"/>
    <xf numFmtId="0" fontId="23" fillId="0" borderId="0" xfId="1" applyFont="1"/>
    <xf numFmtId="0" fontId="12" fillId="0" borderId="0" xfId="0" applyFont="1" applyAlignment="1">
      <alignment horizontal="center" wrapText="1"/>
    </xf>
    <xf numFmtId="2" fontId="24" fillId="4" borderId="1" xfId="0" applyNumberFormat="1" applyFont="1" applyFill="1" applyBorder="1" applyAlignment="1">
      <alignment horizontal="right"/>
    </xf>
    <xf numFmtId="2" fontId="15" fillId="4" borderId="1" xfId="0" applyNumberFormat="1" applyFont="1" applyFill="1" applyBorder="1"/>
    <xf numFmtId="44" fontId="15" fillId="4" borderId="1" xfId="0" applyNumberFormat="1" applyFont="1" applyFill="1" applyBorder="1"/>
    <xf numFmtId="44" fontId="12" fillId="4" borderId="1" xfId="0" applyNumberFormat="1" applyFont="1" applyFill="1" applyBorder="1"/>
    <xf numFmtId="44" fontId="14" fillId="4" borderId="1" xfId="0" applyNumberFormat="1" applyFont="1" applyFill="1" applyBorder="1"/>
    <xf numFmtId="44" fontId="13" fillId="4" borderId="1" xfId="0" applyNumberFormat="1" applyFont="1" applyFill="1" applyBorder="1"/>
    <xf numFmtId="2" fontId="12" fillId="4" borderId="1" xfId="0" applyNumberFormat="1" applyFont="1" applyFill="1" applyBorder="1"/>
    <xf numFmtId="164" fontId="12" fillId="4" borderId="1" xfId="0" applyNumberFormat="1" applyFont="1" applyFill="1" applyBorder="1"/>
    <xf numFmtId="164" fontId="13" fillId="4" borderId="1" xfId="0" applyNumberFormat="1" applyFont="1" applyFill="1" applyBorder="1"/>
    <xf numFmtId="2" fontId="24" fillId="5" borderId="1" xfId="0" applyNumberFormat="1" applyFont="1" applyFill="1" applyBorder="1" applyAlignment="1">
      <alignment horizontal="right"/>
    </xf>
    <xf numFmtId="2" fontId="15" fillId="5" borderId="1" xfId="0" applyNumberFormat="1" applyFont="1" applyFill="1" applyBorder="1"/>
    <xf numFmtId="44" fontId="15" fillId="5" borderId="1" xfId="0" applyNumberFormat="1" applyFont="1" applyFill="1" applyBorder="1"/>
    <xf numFmtId="44" fontId="14" fillId="5" borderId="1" xfId="0" applyNumberFormat="1" applyFont="1" applyFill="1" applyBorder="1"/>
    <xf numFmtId="2" fontId="12" fillId="5" borderId="1" xfId="0" applyNumberFormat="1" applyFont="1" applyFill="1" applyBorder="1"/>
    <xf numFmtId="0" fontId="17" fillId="0" borderId="0" xfId="0" applyFont="1"/>
    <xf numFmtId="0" fontId="25" fillId="0" borderId="0" xfId="1" applyFont="1"/>
    <xf numFmtId="41" fontId="25" fillId="0" borderId="0" xfId="1" applyNumberFormat="1" applyFont="1" applyAlignment="1"/>
    <xf numFmtId="6" fontId="25" fillId="0" borderId="0" xfId="1" applyNumberFormat="1" applyFont="1" applyAlignment="1"/>
    <xf numFmtId="6" fontId="25" fillId="0" borderId="0" xfId="1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1" fillId="0" borderId="1" xfId="0" applyNumberFormat="1" applyFont="1" applyFill="1" applyBorder="1" applyAlignment="1">
      <alignment horizontal="right"/>
    </xf>
    <xf numFmtId="2" fontId="5" fillId="0" borderId="1" xfId="0" applyNumberFormat="1" applyFont="1" applyBorder="1"/>
    <xf numFmtId="0" fontId="25" fillId="0" borderId="0" xfId="1" applyFont="1" applyAlignment="1">
      <alignment wrapText="1"/>
    </xf>
    <xf numFmtId="0" fontId="0" fillId="0" borderId="0" xfId="0" applyAlignment="1">
      <alignment horizontal="right"/>
    </xf>
    <xf numFmtId="0" fontId="25" fillId="0" borderId="0" xfId="1" applyFont="1" applyAlignment="1">
      <alignment horizontal="right"/>
    </xf>
    <xf numFmtId="0" fontId="7" fillId="0" borderId="0" xfId="0" applyFont="1"/>
    <xf numFmtId="2" fontId="7" fillId="0" borderId="0" xfId="0" applyNumberFormat="1" applyFont="1"/>
    <xf numFmtId="164" fontId="12" fillId="5" borderId="2" xfId="0" applyNumberFormat="1" applyFont="1" applyFill="1" applyBorder="1"/>
    <xf numFmtId="164" fontId="0" fillId="6" borderId="1" xfId="0" applyNumberFormat="1" applyFill="1" applyBorder="1"/>
    <xf numFmtId="2" fontId="15" fillId="5" borderId="2" xfId="0" applyNumberFormat="1" applyFont="1" applyFill="1" applyBorder="1"/>
    <xf numFmtId="44" fontId="12" fillId="5" borderId="2" xfId="0" applyNumberFormat="1" applyFont="1" applyFill="1" applyBorder="1"/>
    <xf numFmtId="44" fontId="15" fillId="5" borderId="2" xfId="0" applyNumberFormat="1" applyFont="1" applyFill="1" applyBorder="1"/>
    <xf numFmtId="44" fontId="13" fillId="5" borderId="2" xfId="0" applyNumberFormat="1" applyFont="1" applyFill="1" applyBorder="1"/>
    <xf numFmtId="0" fontId="7" fillId="0" borderId="0" xfId="0" applyFont="1" applyAlignment="1">
      <alignment wrapText="1"/>
    </xf>
    <xf numFmtId="0" fontId="7" fillId="0" borderId="0" xfId="0" applyFont="1" applyAlignment="1"/>
    <xf numFmtId="0" fontId="26" fillId="0" borderId="1" xfId="0" applyNumberFormat="1" applyFont="1" applyFill="1" applyBorder="1" applyAlignment="1">
      <alignment horizontal="left"/>
    </xf>
    <xf numFmtId="44" fontId="0" fillId="6" borderId="1" xfId="0" applyNumberFormat="1" applyFill="1" applyBorder="1"/>
    <xf numFmtId="2" fontId="24" fillId="5" borderId="2" xfId="0" applyNumberFormat="1" applyFont="1" applyFill="1" applyBorder="1" applyAlignment="1">
      <alignment horizontal="right"/>
    </xf>
    <xf numFmtId="44" fontId="15" fillId="3" borderId="1" xfId="0" applyNumberFormat="1" applyFont="1" applyFill="1" applyBorder="1"/>
    <xf numFmtId="44" fontId="12" fillId="3" borderId="1" xfId="0" applyNumberFormat="1" applyFont="1" applyFill="1" applyBorder="1"/>
    <xf numFmtId="44" fontId="15" fillId="3" borderId="2" xfId="0" applyNumberFormat="1" applyFont="1" applyFill="1" applyBorder="1"/>
    <xf numFmtId="164" fontId="12" fillId="3" borderId="1" xfId="0" applyNumberFormat="1" applyFont="1" applyFill="1" applyBorder="1"/>
    <xf numFmtId="0" fontId="19" fillId="0" borderId="1" xfId="0" applyFont="1" applyBorder="1" applyAlignment="1">
      <alignment horizontal="right"/>
    </xf>
    <xf numFmtId="0" fontId="18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7" fillId="0" borderId="0" xfId="0" applyFont="1" applyFill="1"/>
    <xf numFmtId="164" fontId="0" fillId="0" borderId="0" xfId="0" applyNumberFormat="1" applyAlignment="1">
      <alignment horizontal="center"/>
    </xf>
    <xf numFmtId="164" fontId="12" fillId="0" borderId="0" xfId="0" applyNumberFormat="1" applyFont="1" applyAlignment="1">
      <alignment horizontal="center"/>
    </xf>
    <xf numFmtId="164" fontId="0" fillId="0" borderId="0" xfId="0" applyNumberFormat="1"/>
    <xf numFmtId="164" fontId="19" fillId="0" borderId="4" xfId="0" applyNumberFormat="1" applyFont="1" applyFill="1" applyBorder="1"/>
    <xf numFmtId="164" fontId="18" fillId="5" borderId="1" xfId="0" applyNumberFormat="1" applyFont="1" applyFill="1" applyBorder="1" applyAlignment="1">
      <alignment horizontal="center" wrapText="1"/>
    </xf>
    <xf numFmtId="164" fontId="18" fillId="6" borderId="3" xfId="0" applyNumberFormat="1" applyFont="1" applyFill="1" applyBorder="1" applyAlignment="1">
      <alignment horizontal="right"/>
    </xf>
    <xf numFmtId="44" fontId="7" fillId="6" borderId="1" xfId="0" applyNumberFormat="1" applyFont="1" applyFill="1" applyBorder="1"/>
    <xf numFmtId="44" fontId="27" fillId="0" borderId="1" xfId="0" applyNumberFormat="1" applyFont="1" applyBorder="1" applyAlignment="1">
      <alignment horizontal="right"/>
    </xf>
    <xf numFmtId="44" fontId="12" fillId="6" borderId="1" xfId="0" applyNumberFormat="1" applyFont="1" applyFill="1" applyBorder="1"/>
    <xf numFmtId="44" fontId="19" fillId="0" borderId="1" xfId="0" applyNumberFormat="1" applyFont="1" applyBorder="1" applyAlignment="1">
      <alignment horizontal="right"/>
    </xf>
    <xf numFmtId="44" fontId="13" fillId="6" borderId="1" xfId="0" applyNumberFormat="1" applyFont="1" applyFill="1" applyBorder="1"/>
    <xf numFmtId="44" fontId="13" fillId="0" borderId="1" xfId="0" applyNumberFormat="1" applyFont="1" applyBorder="1" applyAlignment="1">
      <alignment horizontal="right"/>
    </xf>
    <xf numFmtId="0" fontId="15" fillId="0" borderId="0" xfId="0" applyFont="1"/>
    <xf numFmtId="0" fontId="32" fillId="0" borderId="4" xfId="0" applyFont="1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2" fontId="33" fillId="5" borderId="1" xfId="0" applyNumberFormat="1" applyFont="1" applyFill="1" applyBorder="1" applyAlignment="1">
      <alignment horizontal="center" wrapText="1"/>
    </xf>
    <xf numFmtId="4" fontId="33" fillId="6" borderId="1" xfId="0" applyNumberFormat="1" applyFont="1" applyFill="1" applyBorder="1" applyAlignment="1">
      <alignment horizontal="right"/>
    </xf>
    <xf numFmtId="4" fontId="15" fillId="6" borderId="1" xfId="0" applyNumberFormat="1" applyFont="1" applyFill="1" applyBorder="1"/>
    <xf numFmtId="0" fontId="32" fillId="0" borderId="1" xfId="0" applyFont="1" applyBorder="1" applyAlignment="1">
      <alignment horizontal="right"/>
    </xf>
    <xf numFmtId="44" fontId="15" fillId="6" borderId="1" xfId="0" applyNumberFormat="1" applyFont="1" applyFill="1" applyBorder="1"/>
    <xf numFmtId="44" fontId="34" fillId="0" borderId="1" xfId="0" applyNumberFormat="1" applyFont="1" applyBorder="1" applyAlignment="1">
      <alignment horizontal="right"/>
    </xf>
    <xf numFmtId="44" fontId="32" fillId="0" borderId="1" xfId="0" applyNumberFormat="1" applyFont="1" applyBorder="1" applyAlignment="1">
      <alignment horizontal="right"/>
    </xf>
    <xf numFmtId="44" fontId="14" fillId="5" borderId="2" xfId="0" applyNumberFormat="1" applyFont="1" applyFill="1" applyBorder="1"/>
    <xf numFmtId="44" fontId="14" fillId="6" borderId="1" xfId="0" applyNumberFormat="1" applyFont="1" applyFill="1" applyBorder="1"/>
    <xf numFmtId="44" fontId="14" fillId="0" borderId="1" xfId="0" applyNumberFormat="1" applyFont="1" applyBorder="1" applyAlignment="1">
      <alignment horizontal="right"/>
    </xf>
    <xf numFmtId="44" fontId="12" fillId="5" borderId="1" xfId="0" applyNumberFormat="1" applyFont="1" applyFill="1" applyBorder="1"/>
    <xf numFmtId="44" fontId="4" fillId="6" borderId="1" xfId="0" applyNumberFormat="1" applyFont="1" applyFill="1" applyBorder="1"/>
    <xf numFmtId="44" fontId="20" fillId="0" borderId="1" xfId="0" applyNumberFormat="1" applyFont="1" applyFill="1" applyBorder="1"/>
    <xf numFmtId="44" fontId="7" fillId="5" borderId="2" xfId="0" applyNumberFormat="1" applyFont="1" applyFill="1" applyBorder="1"/>
    <xf numFmtId="44" fontId="10" fillId="6" borderId="1" xfId="0" applyNumberFormat="1" applyFont="1" applyFill="1" applyBorder="1"/>
    <xf numFmtId="44" fontId="28" fillId="0" borderId="1" xfId="0" applyNumberFormat="1" applyFont="1" applyFill="1" applyBorder="1"/>
    <xf numFmtId="44" fontId="7" fillId="5" borderId="1" xfId="0" applyNumberFormat="1" applyFont="1" applyFill="1" applyBorder="1" applyAlignment="1">
      <alignment horizontal="right"/>
    </xf>
    <xf numFmtId="44" fontId="10" fillId="6" borderId="1" xfId="0" applyNumberFormat="1" applyFont="1" applyFill="1" applyBorder="1" applyAlignment="1">
      <alignment horizontal="right"/>
    </xf>
    <xf numFmtId="44" fontId="28" fillId="0" borderId="1" xfId="0" applyNumberFormat="1" applyFont="1" applyFill="1" applyBorder="1" applyAlignment="1">
      <alignment horizontal="right"/>
    </xf>
    <xf numFmtId="44" fontId="21" fillId="0" borderId="1" xfId="0" applyNumberFormat="1" applyFont="1" applyFill="1" applyBorder="1"/>
    <xf numFmtId="44" fontId="7" fillId="5" borderId="2" xfId="0" applyNumberFormat="1" applyFont="1" applyFill="1" applyBorder="1" applyAlignment="1">
      <alignment horizontal="right"/>
    </xf>
    <xf numFmtId="44" fontId="7" fillId="6" borderId="1" xfId="0" applyNumberFormat="1" applyFont="1" applyFill="1" applyBorder="1" applyAlignment="1">
      <alignment horizontal="right"/>
    </xf>
    <xf numFmtId="44" fontId="19" fillId="0" borderId="1" xfId="0" applyNumberFormat="1" applyFont="1" applyBorder="1"/>
    <xf numFmtId="44" fontId="27" fillId="0" borderId="1" xfId="0" applyNumberFormat="1" applyFont="1" applyBorder="1"/>
    <xf numFmtId="44" fontId="25" fillId="6" borderId="1" xfId="0" applyNumberFormat="1" applyFont="1" applyFill="1" applyBorder="1"/>
    <xf numFmtId="44" fontId="12" fillId="6" borderId="1" xfId="0" applyNumberFormat="1" applyFont="1" applyFill="1" applyBorder="1" applyAlignment="1">
      <alignment horizontal="right"/>
    </xf>
    <xf numFmtId="44" fontId="12" fillId="5" borderId="1" xfId="0" applyNumberFormat="1" applyFont="1" applyFill="1" applyBorder="1" applyAlignment="1">
      <alignment horizontal="right"/>
    </xf>
    <xf numFmtId="44" fontId="12" fillId="3" borderId="1" xfId="0" applyNumberFormat="1" applyFont="1" applyFill="1" applyBorder="1" applyAlignment="1">
      <alignment horizontal="right"/>
    </xf>
    <xf numFmtId="44" fontId="12" fillId="3" borderId="2" xfId="0" applyNumberFormat="1" applyFont="1" applyFill="1" applyBorder="1" applyAlignment="1">
      <alignment horizontal="right"/>
    </xf>
    <xf numFmtId="44" fontId="13" fillId="5" borderId="1" xfId="0" applyNumberFormat="1" applyFont="1" applyFill="1" applyBorder="1"/>
    <xf numFmtId="44" fontId="7" fillId="6" borderId="1" xfId="0" applyNumberFormat="1" applyFont="1" applyFill="1" applyBorder="1" applyAlignment="1">
      <alignment horizontal="center"/>
    </xf>
    <xf numFmtId="44" fontId="0" fillId="0" borderId="0" xfId="0" applyNumberFormat="1" applyAlignment="1">
      <alignment horizontal="center"/>
    </xf>
    <xf numFmtId="44" fontId="7" fillId="0" borderId="0" xfId="0" applyNumberFormat="1" applyFont="1" applyAlignment="1">
      <alignment horizontal="center"/>
    </xf>
    <xf numFmtId="44" fontId="13" fillId="6" borderId="5" xfId="0" applyNumberFormat="1" applyFont="1" applyFill="1" applyBorder="1" applyAlignment="1">
      <alignment horizontal="center"/>
    </xf>
    <xf numFmtId="44" fontId="29" fillId="0" borderId="5" xfId="1" applyNumberFormat="1" applyFont="1" applyBorder="1" applyAlignment="1">
      <alignment horizontal="center"/>
    </xf>
    <xf numFmtId="44" fontId="29" fillId="0" borderId="0" xfId="1" applyNumberFormat="1" applyFont="1" applyBorder="1" applyAlignment="1">
      <alignment horizontal="center"/>
    </xf>
    <xf numFmtId="44" fontId="12" fillId="0" borderId="0" xfId="0" applyNumberFormat="1" applyFont="1" applyAlignment="1">
      <alignment horizontal="center"/>
    </xf>
    <xf numFmtId="44" fontId="30" fillId="0" borderId="0" xfId="0" applyNumberFormat="1" applyFont="1" applyAlignment="1">
      <alignment horizontal="center"/>
    </xf>
    <xf numFmtId="44" fontId="13" fillId="0" borderId="5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44" fontId="12" fillId="4" borderId="1" xfId="0" applyNumberFormat="1" applyFont="1" applyFill="1" applyBorder="1" applyAlignment="1">
      <alignment horizontal="right"/>
    </xf>
    <xf numFmtId="0" fontId="33" fillId="6" borderId="6" xfId="0" applyFont="1" applyFill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8" fillId="6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3" fillId="0" borderId="0" xfId="1" applyFont="1" applyAlignment="1">
      <alignment horizontal="center"/>
    </xf>
    <xf numFmtId="0" fontId="30" fillId="0" borderId="0" xfId="0" applyFont="1" applyAlignment="1">
      <alignment wrapText="1"/>
    </xf>
    <xf numFmtId="2" fontId="30" fillId="0" borderId="0" xfId="0" applyNumberFormat="1" applyFont="1" applyAlignment="1">
      <alignment wrapText="1"/>
    </xf>
    <xf numFmtId="0" fontId="30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44" fontId="27" fillId="0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"/>
  <sheetViews>
    <sheetView tabSelected="1" showWhiteSpace="0" zoomScale="115" zoomScaleNormal="115" zoomScalePageLayoutView="80" workbookViewId="0">
      <pane xSplit="2" topLeftCell="I1" activePane="topRight" state="frozen"/>
      <selection pane="topRight" activeCell="J66" sqref="J66"/>
    </sheetView>
  </sheetViews>
  <sheetFormatPr defaultRowHeight="14.5" x14ac:dyDescent="0.35"/>
  <cols>
    <col min="1" max="1" width="9.1796875" style="19"/>
    <col min="2" max="2" width="74.81640625" style="2" bestFit="1" customWidth="1"/>
    <col min="3" max="3" width="0.1796875" style="4" customWidth="1"/>
    <col min="4" max="6" width="20.26953125" style="22" customWidth="1"/>
    <col min="7" max="7" width="20.81640625" customWidth="1"/>
    <col min="8" max="9" width="21.54296875" customWidth="1"/>
    <col min="10" max="10" width="21.1796875" style="50" customWidth="1"/>
  </cols>
  <sheetData>
    <row r="1" spans="1:11" x14ac:dyDescent="0.35">
      <c r="B1" s="10" t="s">
        <v>84</v>
      </c>
      <c r="G1" s="22"/>
      <c r="H1" s="46"/>
      <c r="I1" s="19"/>
      <c r="J1" s="72" t="s">
        <v>88</v>
      </c>
    </row>
    <row r="2" spans="1:11" x14ac:dyDescent="0.35">
      <c r="B2" s="11"/>
      <c r="D2" s="23"/>
      <c r="E2" s="23"/>
      <c r="F2" s="23"/>
      <c r="G2" s="86"/>
      <c r="H2" s="87"/>
      <c r="I2" s="130" t="s">
        <v>96</v>
      </c>
      <c r="J2" s="88" t="s">
        <v>82</v>
      </c>
    </row>
    <row r="3" spans="1:11" x14ac:dyDescent="0.35">
      <c r="A3" s="128" t="s">
        <v>103</v>
      </c>
      <c r="B3" s="5" t="s">
        <v>0</v>
      </c>
      <c r="C3" s="5" t="s">
        <v>21</v>
      </c>
      <c r="D3" s="27" t="s">
        <v>33</v>
      </c>
      <c r="E3" s="27" t="s">
        <v>44</v>
      </c>
      <c r="F3" s="36" t="s">
        <v>39</v>
      </c>
      <c r="G3" s="89" t="s">
        <v>74</v>
      </c>
      <c r="H3" s="90" t="s">
        <v>45</v>
      </c>
      <c r="I3" s="131"/>
      <c r="J3" s="88" t="s">
        <v>51</v>
      </c>
    </row>
    <row r="4" spans="1:11" x14ac:dyDescent="0.35">
      <c r="B4" s="12"/>
      <c r="C4" s="6"/>
      <c r="D4" s="28"/>
      <c r="E4" s="28"/>
      <c r="F4" s="37"/>
      <c r="G4" s="56"/>
      <c r="H4" s="91"/>
      <c r="I4" s="91"/>
      <c r="J4" s="92"/>
    </row>
    <row r="5" spans="1:11" x14ac:dyDescent="0.35">
      <c r="A5" s="19">
        <v>5</v>
      </c>
      <c r="B5" s="14" t="s">
        <v>1</v>
      </c>
      <c r="C5" s="7">
        <v>170285</v>
      </c>
      <c r="D5" s="29">
        <v>205990</v>
      </c>
      <c r="E5" s="29">
        <v>205990</v>
      </c>
      <c r="F5" s="38">
        <v>232850</v>
      </c>
      <c r="G5" s="58">
        <v>232850</v>
      </c>
      <c r="H5" s="93">
        <v>242150</v>
      </c>
      <c r="I5" s="93">
        <v>242150</v>
      </c>
      <c r="J5" s="94">
        <v>246552</v>
      </c>
      <c r="K5" s="73"/>
    </row>
    <row r="6" spans="1:11" x14ac:dyDescent="0.35">
      <c r="A6" s="19">
        <v>6</v>
      </c>
      <c r="B6" s="14" t="s">
        <v>25</v>
      </c>
      <c r="C6" s="7">
        <v>16550</v>
      </c>
      <c r="D6" s="29">
        <v>14760</v>
      </c>
      <c r="E6" s="29">
        <v>14760</v>
      </c>
      <c r="F6" s="38">
        <v>0</v>
      </c>
      <c r="G6" s="58">
        <v>0</v>
      </c>
      <c r="H6" s="93">
        <v>0</v>
      </c>
      <c r="I6" s="93">
        <v>0</v>
      </c>
      <c r="J6" s="95">
        <v>0</v>
      </c>
    </row>
    <row r="7" spans="1:11" x14ac:dyDescent="0.35">
      <c r="A7" s="19">
        <v>7</v>
      </c>
      <c r="B7" s="14" t="s">
        <v>2</v>
      </c>
      <c r="C7" s="7">
        <v>100</v>
      </c>
      <c r="D7" s="29">
        <v>100</v>
      </c>
      <c r="E7" s="29">
        <v>290</v>
      </c>
      <c r="F7" s="38">
        <v>100</v>
      </c>
      <c r="G7" s="58">
        <v>1662.43</v>
      </c>
      <c r="H7" s="93">
        <v>100</v>
      </c>
      <c r="I7" s="93">
        <v>115.29</v>
      </c>
      <c r="J7" s="95">
        <v>100</v>
      </c>
    </row>
    <row r="8" spans="1:11" x14ac:dyDescent="0.35">
      <c r="A8" s="19">
        <v>8</v>
      </c>
      <c r="B8" s="14" t="s">
        <v>93</v>
      </c>
      <c r="C8" s="7">
        <v>1800</v>
      </c>
      <c r="D8" s="29">
        <v>2000</v>
      </c>
      <c r="E8" s="29">
        <v>2370</v>
      </c>
      <c r="F8" s="38">
        <v>2000</v>
      </c>
      <c r="G8" s="58">
        <v>2502.5</v>
      </c>
      <c r="H8" s="93">
        <v>2000</v>
      </c>
      <c r="I8" s="93">
        <v>558</v>
      </c>
      <c r="J8" s="94">
        <v>1800</v>
      </c>
      <c r="K8" s="52"/>
    </row>
    <row r="9" spans="1:11" x14ac:dyDescent="0.35">
      <c r="A9" s="19">
        <v>9</v>
      </c>
      <c r="B9" s="14" t="s">
        <v>94</v>
      </c>
      <c r="C9" s="7">
        <v>4000</v>
      </c>
      <c r="D9" s="29"/>
      <c r="E9" s="29"/>
      <c r="F9" s="65"/>
      <c r="G9" s="67"/>
      <c r="H9" s="93">
        <v>0</v>
      </c>
      <c r="I9" s="93">
        <v>0</v>
      </c>
      <c r="J9" s="94">
        <v>1560</v>
      </c>
      <c r="K9" s="52"/>
    </row>
    <row r="10" spans="1:11" x14ac:dyDescent="0.35">
      <c r="A10" s="19">
        <v>10</v>
      </c>
      <c r="B10" s="62" t="s">
        <v>59</v>
      </c>
      <c r="C10" s="7"/>
      <c r="D10" s="67"/>
      <c r="E10" s="67"/>
      <c r="F10" s="67"/>
      <c r="G10" s="67"/>
      <c r="H10" s="93">
        <v>0</v>
      </c>
      <c r="I10" s="93">
        <v>84</v>
      </c>
      <c r="J10" s="94">
        <v>1248</v>
      </c>
      <c r="K10" s="52"/>
    </row>
    <row r="11" spans="1:11" x14ac:dyDescent="0.35">
      <c r="A11" s="19">
        <v>11</v>
      </c>
      <c r="B11" s="62" t="s">
        <v>60</v>
      </c>
      <c r="C11" s="7"/>
      <c r="D11" s="67"/>
      <c r="E11" s="67"/>
      <c r="F11" s="67"/>
      <c r="G11" s="67"/>
      <c r="H11" s="93">
        <v>0</v>
      </c>
      <c r="I11" s="93">
        <v>0</v>
      </c>
      <c r="J11" s="94">
        <v>5980</v>
      </c>
      <c r="K11" s="52"/>
    </row>
    <row r="12" spans="1:11" x14ac:dyDescent="0.35">
      <c r="A12" s="19">
        <v>12</v>
      </c>
      <c r="B12" s="14" t="s">
        <v>3</v>
      </c>
      <c r="C12" s="7">
        <v>12000</v>
      </c>
      <c r="D12" s="29">
        <v>15000</v>
      </c>
      <c r="E12" s="29">
        <v>18368</v>
      </c>
      <c r="F12" s="38">
        <v>14000</v>
      </c>
      <c r="G12" s="58">
        <v>21662</v>
      </c>
      <c r="H12" s="93">
        <v>14000</v>
      </c>
      <c r="I12" s="93">
        <v>13696</v>
      </c>
      <c r="J12" s="95">
        <v>14000</v>
      </c>
    </row>
    <row r="13" spans="1:11" x14ac:dyDescent="0.35">
      <c r="A13" s="19">
        <v>13</v>
      </c>
      <c r="B13" s="14" t="s">
        <v>4</v>
      </c>
      <c r="C13" s="7">
        <v>3500</v>
      </c>
      <c r="D13" s="29">
        <v>3700</v>
      </c>
      <c r="E13" s="29">
        <v>3488</v>
      </c>
      <c r="F13" s="38">
        <v>3700</v>
      </c>
      <c r="G13" s="58">
        <v>1858.49</v>
      </c>
      <c r="H13" s="93">
        <v>3700</v>
      </c>
      <c r="I13" s="93">
        <v>873.8</v>
      </c>
      <c r="J13" s="95">
        <v>3700</v>
      </c>
    </row>
    <row r="14" spans="1:11" x14ac:dyDescent="0.35">
      <c r="A14" s="19">
        <v>14</v>
      </c>
      <c r="B14" s="14" t="s">
        <v>5</v>
      </c>
      <c r="C14" s="7">
        <v>1000</v>
      </c>
      <c r="D14" s="29">
        <v>1000</v>
      </c>
      <c r="E14" s="29">
        <v>25458</v>
      </c>
      <c r="F14" s="38">
        <v>1000</v>
      </c>
      <c r="G14" s="58">
        <v>28663.64</v>
      </c>
      <c r="H14" s="93">
        <v>1000</v>
      </c>
      <c r="I14" s="93">
        <v>162990.78</v>
      </c>
      <c r="J14" s="95">
        <v>1000</v>
      </c>
    </row>
    <row r="15" spans="1:11" x14ac:dyDescent="0.35">
      <c r="A15" s="19">
        <v>15</v>
      </c>
      <c r="B15" s="14" t="s">
        <v>6</v>
      </c>
      <c r="C15" s="7">
        <v>2000</v>
      </c>
      <c r="D15" s="29">
        <v>1800</v>
      </c>
      <c r="E15" s="29">
        <v>1172</v>
      </c>
      <c r="F15" s="38">
        <v>1800</v>
      </c>
      <c r="G15" s="58">
        <v>1204.1300000000001</v>
      </c>
      <c r="H15" s="93">
        <v>1800</v>
      </c>
      <c r="I15" s="93">
        <v>1207.4100000000001</v>
      </c>
      <c r="J15" s="95">
        <v>1800</v>
      </c>
    </row>
    <row r="16" spans="1:11" x14ac:dyDescent="0.35">
      <c r="A16" s="19">
        <v>16</v>
      </c>
      <c r="B16" s="14" t="s">
        <v>7</v>
      </c>
      <c r="C16" s="7">
        <v>1800</v>
      </c>
      <c r="D16" s="29">
        <v>1800</v>
      </c>
      <c r="E16" s="29">
        <v>2325</v>
      </c>
      <c r="F16" s="38">
        <v>1800</v>
      </c>
      <c r="G16" s="58">
        <v>2320</v>
      </c>
      <c r="H16" s="93">
        <v>1800</v>
      </c>
      <c r="I16" s="93">
        <v>1150</v>
      </c>
      <c r="J16" s="95">
        <v>1800</v>
      </c>
    </row>
    <row r="17" spans="1:11" x14ac:dyDescent="0.35">
      <c r="A17" s="19">
        <v>17</v>
      </c>
      <c r="B17" s="14" t="s">
        <v>28</v>
      </c>
      <c r="C17" s="7"/>
      <c r="D17" s="29">
        <v>0</v>
      </c>
      <c r="E17" s="29">
        <v>7365</v>
      </c>
      <c r="F17" s="38">
        <v>0</v>
      </c>
      <c r="G17" s="58">
        <v>6061.92</v>
      </c>
      <c r="H17" s="93">
        <v>0</v>
      </c>
      <c r="I17" s="93">
        <v>21840.73</v>
      </c>
      <c r="J17" s="95">
        <v>0</v>
      </c>
    </row>
    <row r="18" spans="1:11" x14ac:dyDescent="0.35">
      <c r="A18" s="19">
        <v>18</v>
      </c>
      <c r="B18" s="14" t="s">
        <v>24</v>
      </c>
      <c r="C18" s="16"/>
      <c r="D18" s="65"/>
      <c r="E18" s="65"/>
      <c r="F18" s="65"/>
      <c r="G18" s="67"/>
      <c r="H18" s="93">
        <v>0</v>
      </c>
      <c r="I18" s="93">
        <v>0</v>
      </c>
      <c r="J18" s="95">
        <v>0</v>
      </c>
    </row>
    <row r="19" spans="1:11" x14ac:dyDescent="0.35">
      <c r="A19" s="19">
        <v>19</v>
      </c>
      <c r="B19" s="14" t="s">
        <v>29</v>
      </c>
      <c r="C19" s="16"/>
      <c r="D19" s="65"/>
      <c r="E19" s="65"/>
      <c r="F19" s="65"/>
      <c r="G19" s="67"/>
      <c r="H19" s="93">
        <v>0</v>
      </c>
      <c r="I19" s="93">
        <v>0</v>
      </c>
      <c r="J19" s="95">
        <v>0</v>
      </c>
    </row>
    <row r="20" spans="1:11" x14ac:dyDescent="0.35">
      <c r="A20" s="19">
        <v>20</v>
      </c>
      <c r="B20" s="14" t="s">
        <v>36</v>
      </c>
      <c r="C20" s="16"/>
      <c r="D20" s="65"/>
      <c r="E20" s="65"/>
      <c r="F20" s="65"/>
      <c r="G20" s="58">
        <v>735</v>
      </c>
      <c r="H20" s="93">
        <v>0</v>
      </c>
      <c r="I20" s="93">
        <v>795</v>
      </c>
      <c r="J20" s="95">
        <v>0</v>
      </c>
    </row>
    <row r="21" spans="1:11" x14ac:dyDescent="0.35">
      <c r="A21" s="19">
        <v>21</v>
      </c>
      <c r="B21" s="14" t="s">
        <v>79</v>
      </c>
      <c r="C21" s="16"/>
      <c r="D21" s="65"/>
      <c r="E21" s="65"/>
      <c r="F21" s="65"/>
      <c r="G21" s="67"/>
      <c r="H21" s="65"/>
      <c r="I21" s="93">
        <v>499825</v>
      </c>
      <c r="J21" s="95">
        <v>0</v>
      </c>
    </row>
    <row r="22" spans="1:11" x14ac:dyDescent="0.35">
      <c r="A22" s="19">
        <v>22</v>
      </c>
      <c r="B22" s="14" t="s">
        <v>80</v>
      </c>
      <c r="C22" s="16"/>
      <c r="D22" s="65"/>
      <c r="E22" s="65"/>
      <c r="F22" s="65"/>
      <c r="G22" s="67"/>
      <c r="H22" s="65"/>
      <c r="I22" s="93">
        <v>2167.84</v>
      </c>
      <c r="J22" s="95">
        <v>0</v>
      </c>
    </row>
    <row r="23" spans="1:11" x14ac:dyDescent="0.35">
      <c r="A23" s="19">
        <v>23</v>
      </c>
      <c r="B23" s="47" t="s">
        <v>8</v>
      </c>
      <c r="C23" s="7">
        <f>SUM(C5:C16)</f>
        <v>213035</v>
      </c>
      <c r="D23" s="31">
        <v>246150</v>
      </c>
      <c r="E23" s="31">
        <v>281586</v>
      </c>
      <c r="F23" s="39">
        <v>257250</v>
      </c>
      <c r="G23" s="96">
        <v>299520.11</v>
      </c>
      <c r="H23" s="97">
        <v>266550</v>
      </c>
      <c r="I23" s="97">
        <v>947453.85</v>
      </c>
      <c r="J23" s="98">
        <v>279540</v>
      </c>
    </row>
    <row r="24" spans="1:11" ht="53.25" customHeight="1" x14ac:dyDescent="0.35">
      <c r="B24" s="1"/>
      <c r="C24" s="3"/>
      <c r="D24" s="23"/>
      <c r="E24" s="23"/>
      <c r="F24" s="23"/>
      <c r="G24" s="76"/>
      <c r="H24" s="76"/>
    </row>
    <row r="25" spans="1:11" x14ac:dyDescent="0.35">
      <c r="B25" s="10" t="s">
        <v>85</v>
      </c>
      <c r="G25" s="74"/>
      <c r="H25" s="75"/>
      <c r="I25" s="19"/>
      <c r="J25" s="72" t="s">
        <v>88</v>
      </c>
    </row>
    <row r="26" spans="1:11" x14ac:dyDescent="0.35">
      <c r="G26" s="76"/>
      <c r="H26" s="77"/>
      <c r="I26" s="132" t="s">
        <v>96</v>
      </c>
      <c r="J26" s="70" t="s">
        <v>82</v>
      </c>
    </row>
    <row r="27" spans="1:11" x14ac:dyDescent="0.35">
      <c r="B27" s="5" t="s">
        <v>9</v>
      </c>
      <c r="C27" s="9" t="s">
        <v>22</v>
      </c>
      <c r="D27" s="27" t="s">
        <v>33</v>
      </c>
      <c r="E27" s="27" t="s">
        <v>44</v>
      </c>
      <c r="F27" s="64" t="s">
        <v>39</v>
      </c>
      <c r="G27" s="78" t="s">
        <v>81</v>
      </c>
      <c r="H27" s="79" t="s">
        <v>45</v>
      </c>
      <c r="I27" s="133"/>
      <c r="J27" s="70" t="s">
        <v>51</v>
      </c>
    </row>
    <row r="28" spans="1:11" x14ac:dyDescent="0.35">
      <c r="B28" s="12"/>
      <c r="C28" s="13"/>
      <c r="D28" s="33"/>
      <c r="E28" s="33"/>
      <c r="F28" s="40"/>
      <c r="G28" s="54"/>
      <c r="H28" s="55"/>
      <c r="I28" s="55"/>
      <c r="J28" s="69"/>
    </row>
    <row r="29" spans="1:11" x14ac:dyDescent="0.35">
      <c r="A29" s="19">
        <v>29</v>
      </c>
      <c r="B29" s="14" t="s">
        <v>10</v>
      </c>
      <c r="C29" s="7">
        <v>1200</v>
      </c>
      <c r="D29" s="34">
        <v>1200</v>
      </c>
      <c r="E29" s="30">
        <v>1264</v>
      </c>
      <c r="F29" s="99">
        <v>1200</v>
      </c>
      <c r="G29" s="57">
        <v>1379.49</v>
      </c>
      <c r="H29" s="100">
        <v>1200</v>
      </c>
      <c r="I29" s="100">
        <v>615.94000000000005</v>
      </c>
      <c r="J29" s="101">
        <v>1200</v>
      </c>
    </row>
    <row r="30" spans="1:11" x14ac:dyDescent="0.35">
      <c r="A30" s="19">
        <v>30</v>
      </c>
      <c r="B30" s="14" t="s">
        <v>100</v>
      </c>
      <c r="C30" s="7">
        <v>9000</v>
      </c>
      <c r="D30" s="34">
        <v>9000</v>
      </c>
      <c r="E30" s="129" t="s">
        <v>38</v>
      </c>
      <c r="F30" s="99">
        <v>9000</v>
      </c>
      <c r="G30" s="102">
        <v>7457.93</v>
      </c>
      <c r="H30" s="103">
        <v>9000</v>
      </c>
      <c r="I30" s="103">
        <v>13307.42</v>
      </c>
      <c r="J30" s="104">
        <v>14080</v>
      </c>
      <c r="K30" s="52"/>
    </row>
    <row r="31" spans="1:11" x14ac:dyDescent="0.35">
      <c r="A31" s="19">
        <v>31</v>
      </c>
      <c r="B31" s="14" t="s">
        <v>75</v>
      </c>
      <c r="C31" s="7"/>
      <c r="D31" s="34"/>
      <c r="E31" s="30"/>
      <c r="F31" s="105" t="s">
        <v>78</v>
      </c>
      <c r="G31" s="102">
        <v>468701.75</v>
      </c>
      <c r="H31" s="106" t="s">
        <v>78</v>
      </c>
      <c r="I31" s="103">
        <v>608822.73</v>
      </c>
      <c r="J31" s="107" t="s">
        <v>78</v>
      </c>
      <c r="K31" s="52"/>
    </row>
    <row r="32" spans="1:11" x14ac:dyDescent="0.35">
      <c r="A32" s="19">
        <v>32</v>
      </c>
      <c r="B32" s="14" t="s">
        <v>27</v>
      </c>
      <c r="C32" s="7">
        <v>13000</v>
      </c>
      <c r="D32" s="34">
        <v>13000</v>
      </c>
      <c r="E32" s="30">
        <v>13349</v>
      </c>
      <c r="F32" s="99">
        <v>13000</v>
      </c>
      <c r="G32" s="57">
        <v>8980.61</v>
      </c>
      <c r="H32" s="103">
        <v>13000</v>
      </c>
      <c r="I32" s="103">
        <v>7719.3</v>
      </c>
      <c r="J32" s="108">
        <v>13000</v>
      </c>
    </row>
    <row r="33" spans="1:11" x14ac:dyDescent="0.35">
      <c r="A33" s="19">
        <v>33</v>
      </c>
      <c r="B33" s="14" t="s">
        <v>7</v>
      </c>
      <c r="C33" s="7">
        <v>3500</v>
      </c>
      <c r="D33" s="34">
        <v>4000</v>
      </c>
      <c r="E33" s="30">
        <v>4738</v>
      </c>
      <c r="F33" s="99">
        <v>4000</v>
      </c>
      <c r="G33" s="57">
        <v>3295.6</v>
      </c>
      <c r="H33" s="103">
        <v>4000</v>
      </c>
      <c r="I33" s="103">
        <v>2422</v>
      </c>
      <c r="J33" s="108">
        <v>4000</v>
      </c>
    </row>
    <row r="34" spans="1:11" x14ac:dyDescent="0.35">
      <c r="A34" s="19">
        <v>34</v>
      </c>
      <c r="B34" s="14" t="s">
        <v>30</v>
      </c>
      <c r="C34" s="7">
        <v>0</v>
      </c>
      <c r="D34" s="34">
        <v>4000</v>
      </c>
      <c r="E34" s="129" t="s">
        <v>42</v>
      </c>
      <c r="F34" s="99">
        <v>4000</v>
      </c>
      <c r="G34" s="109" t="s">
        <v>76</v>
      </c>
      <c r="H34" s="103">
        <v>4000</v>
      </c>
      <c r="I34" s="106" t="s">
        <v>76</v>
      </c>
      <c r="J34" s="108">
        <v>4000</v>
      </c>
    </row>
    <row r="35" spans="1:11" x14ac:dyDescent="0.35">
      <c r="A35" s="19">
        <v>35</v>
      </c>
      <c r="B35" s="14" t="s">
        <v>11</v>
      </c>
      <c r="C35" s="7">
        <v>500</v>
      </c>
      <c r="D35" s="34">
        <v>500</v>
      </c>
      <c r="E35" s="30">
        <v>0</v>
      </c>
      <c r="F35" s="99">
        <v>500</v>
      </c>
      <c r="G35" s="57">
        <v>0</v>
      </c>
      <c r="H35" s="103">
        <v>500</v>
      </c>
      <c r="I35" s="103">
        <v>0</v>
      </c>
      <c r="J35" s="108">
        <v>500</v>
      </c>
    </row>
    <row r="36" spans="1:11" x14ac:dyDescent="0.35">
      <c r="A36" s="19">
        <v>36</v>
      </c>
      <c r="B36" s="14" t="s">
        <v>47</v>
      </c>
      <c r="C36" s="7">
        <v>16000</v>
      </c>
      <c r="D36" s="34">
        <v>16000</v>
      </c>
      <c r="E36" s="30">
        <v>20433</v>
      </c>
      <c r="F36" s="99">
        <v>18000</v>
      </c>
      <c r="G36" s="57">
        <v>20212.8</v>
      </c>
      <c r="H36" s="103">
        <v>19500</v>
      </c>
      <c r="I36" s="103">
        <v>14461.31</v>
      </c>
      <c r="J36" s="108">
        <v>19500</v>
      </c>
    </row>
    <row r="37" spans="1:11" x14ac:dyDescent="0.35">
      <c r="A37" s="19">
        <v>37</v>
      </c>
      <c r="B37" s="62" t="s">
        <v>92</v>
      </c>
      <c r="C37" s="7">
        <v>25000</v>
      </c>
      <c r="D37" s="34">
        <v>26000</v>
      </c>
      <c r="E37" s="30">
        <v>28463.040000000001</v>
      </c>
      <c r="F37" s="99">
        <v>26000</v>
      </c>
      <c r="G37" s="57">
        <v>17210.04</v>
      </c>
      <c r="H37" s="103">
        <v>26500</v>
      </c>
      <c r="I37" s="103">
        <v>20332.98</v>
      </c>
      <c r="J37" s="104">
        <v>21450</v>
      </c>
      <c r="K37" s="52"/>
    </row>
    <row r="38" spans="1:11" x14ac:dyDescent="0.35">
      <c r="A38" s="19">
        <v>38</v>
      </c>
      <c r="B38" s="14" t="s">
        <v>12</v>
      </c>
      <c r="C38" s="7">
        <v>66000</v>
      </c>
      <c r="D38" s="34">
        <v>86000</v>
      </c>
      <c r="E38" s="30">
        <v>91114</v>
      </c>
      <c r="F38" s="99">
        <v>92200</v>
      </c>
      <c r="G38" s="57">
        <v>93809.56</v>
      </c>
      <c r="H38" s="110">
        <v>95000</v>
      </c>
      <c r="I38" s="110">
        <v>70787.55</v>
      </c>
      <c r="J38" s="81">
        <v>98000</v>
      </c>
      <c r="K38" s="52"/>
    </row>
    <row r="39" spans="1:11" x14ac:dyDescent="0.35">
      <c r="A39" s="19">
        <v>39</v>
      </c>
      <c r="B39" s="14" t="s">
        <v>13</v>
      </c>
      <c r="C39" s="7">
        <v>0</v>
      </c>
      <c r="D39" s="34">
        <v>0</v>
      </c>
      <c r="E39" s="30">
        <v>0</v>
      </c>
      <c r="F39" s="99">
        <v>0</v>
      </c>
      <c r="G39" s="57">
        <v>0</v>
      </c>
      <c r="H39" s="80">
        <v>0</v>
      </c>
      <c r="I39" s="63">
        <v>0</v>
      </c>
      <c r="J39" s="111">
        <v>0</v>
      </c>
    </row>
    <row r="40" spans="1:11" x14ac:dyDescent="0.35">
      <c r="A40" s="19">
        <v>40</v>
      </c>
      <c r="B40" s="14" t="s">
        <v>14</v>
      </c>
      <c r="C40" s="7">
        <v>200</v>
      </c>
      <c r="D40" s="34">
        <v>200</v>
      </c>
      <c r="E40" s="30">
        <v>0</v>
      </c>
      <c r="F40" s="99">
        <v>200</v>
      </c>
      <c r="G40" s="57">
        <v>0</v>
      </c>
      <c r="H40" s="63">
        <v>200</v>
      </c>
      <c r="I40" s="63">
        <v>0</v>
      </c>
      <c r="J40" s="111">
        <v>200</v>
      </c>
    </row>
    <row r="41" spans="1:11" x14ac:dyDescent="0.35">
      <c r="A41" s="19">
        <v>41</v>
      </c>
      <c r="B41" s="14" t="s">
        <v>6</v>
      </c>
      <c r="C41" s="7">
        <v>5000</v>
      </c>
      <c r="D41" s="34">
        <v>5300</v>
      </c>
      <c r="E41" s="30">
        <v>5660</v>
      </c>
      <c r="F41" s="99">
        <v>5300</v>
      </c>
      <c r="G41" s="57">
        <v>6265</v>
      </c>
      <c r="H41" s="63">
        <v>5300</v>
      </c>
      <c r="I41" s="63">
        <v>6670</v>
      </c>
      <c r="J41" s="111">
        <v>5300</v>
      </c>
    </row>
    <row r="42" spans="1:11" x14ac:dyDescent="0.35">
      <c r="A42" s="19">
        <v>42</v>
      </c>
      <c r="B42" s="14" t="s">
        <v>15</v>
      </c>
      <c r="C42" s="7">
        <v>6000</v>
      </c>
      <c r="D42" s="34">
        <v>6000</v>
      </c>
      <c r="E42" s="30">
        <v>0</v>
      </c>
      <c r="F42" s="99">
        <v>6000</v>
      </c>
      <c r="G42" s="57">
        <v>4191.21</v>
      </c>
      <c r="H42" s="63">
        <v>6000</v>
      </c>
      <c r="I42" s="63">
        <v>0</v>
      </c>
      <c r="J42" s="111">
        <v>6000</v>
      </c>
    </row>
    <row r="43" spans="1:11" x14ac:dyDescent="0.35">
      <c r="A43" s="19">
        <v>43</v>
      </c>
      <c r="B43" s="14" t="s">
        <v>16</v>
      </c>
      <c r="C43" s="7">
        <v>5000</v>
      </c>
      <c r="D43" s="34">
        <v>5000</v>
      </c>
      <c r="E43" s="30">
        <v>0</v>
      </c>
      <c r="F43" s="99">
        <v>5000</v>
      </c>
      <c r="G43" s="57">
        <v>0</v>
      </c>
      <c r="H43" s="63">
        <v>5000</v>
      </c>
      <c r="I43" s="63">
        <v>0</v>
      </c>
      <c r="J43" s="111">
        <v>5000</v>
      </c>
    </row>
    <row r="44" spans="1:11" x14ac:dyDescent="0.35">
      <c r="A44" s="19">
        <v>44</v>
      </c>
      <c r="B44" s="14" t="s">
        <v>17</v>
      </c>
      <c r="C44" s="7">
        <v>750</v>
      </c>
      <c r="D44" s="34">
        <v>750</v>
      </c>
      <c r="E44" s="30">
        <v>0</v>
      </c>
      <c r="F44" s="99">
        <v>750</v>
      </c>
      <c r="G44" s="57">
        <v>0</v>
      </c>
      <c r="H44" s="63">
        <v>750</v>
      </c>
      <c r="I44" s="63">
        <v>0</v>
      </c>
      <c r="J44" s="111">
        <v>750</v>
      </c>
    </row>
    <row r="45" spans="1:11" x14ac:dyDescent="0.35">
      <c r="A45" s="19">
        <v>45</v>
      </c>
      <c r="B45" s="14" t="s">
        <v>18</v>
      </c>
      <c r="C45" s="7">
        <v>100</v>
      </c>
      <c r="D45" s="34">
        <v>100</v>
      </c>
      <c r="E45" s="30">
        <v>0</v>
      </c>
      <c r="F45" s="99">
        <v>100</v>
      </c>
      <c r="G45" s="57">
        <v>0</v>
      </c>
      <c r="H45" s="63">
        <v>100</v>
      </c>
      <c r="I45" s="63">
        <v>0</v>
      </c>
      <c r="J45" s="111">
        <v>100</v>
      </c>
    </row>
    <row r="46" spans="1:11" x14ac:dyDescent="0.35">
      <c r="A46" s="19">
        <v>46</v>
      </c>
      <c r="B46" s="14" t="s">
        <v>19</v>
      </c>
      <c r="C46" s="7">
        <v>2000</v>
      </c>
      <c r="D46" s="34">
        <v>2000</v>
      </c>
      <c r="E46" s="30">
        <v>1255</v>
      </c>
      <c r="F46" s="99">
        <v>2000</v>
      </c>
      <c r="G46" s="57">
        <v>1273.54</v>
      </c>
      <c r="H46" s="63">
        <v>2000</v>
      </c>
      <c r="I46" s="63">
        <v>174.72</v>
      </c>
      <c r="J46" s="111">
        <v>2000</v>
      </c>
    </row>
    <row r="47" spans="1:11" x14ac:dyDescent="0.35">
      <c r="A47" s="19">
        <v>47</v>
      </c>
      <c r="B47" s="14" t="s">
        <v>97</v>
      </c>
      <c r="C47" s="7">
        <v>5000</v>
      </c>
      <c r="D47" s="34">
        <v>7500</v>
      </c>
      <c r="E47" s="30">
        <v>7500</v>
      </c>
      <c r="F47" s="99">
        <v>7500</v>
      </c>
      <c r="G47" s="57">
        <v>5625</v>
      </c>
      <c r="H47" s="63">
        <v>7500</v>
      </c>
      <c r="I47" s="63">
        <v>6250</v>
      </c>
      <c r="J47" s="111">
        <v>7500</v>
      </c>
    </row>
    <row r="48" spans="1:11" x14ac:dyDescent="0.35">
      <c r="A48" s="19">
        <v>48</v>
      </c>
      <c r="B48" s="14" t="s">
        <v>52</v>
      </c>
      <c r="C48" s="7">
        <v>40000</v>
      </c>
      <c r="D48" s="34">
        <v>40000</v>
      </c>
      <c r="E48" s="30">
        <v>48754</v>
      </c>
      <c r="F48" s="99">
        <v>40000</v>
      </c>
      <c r="G48" s="57">
        <v>0</v>
      </c>
      <c r="H48" s="63">
        <v>40000</v>
      </c>
      <c r="I48" s="63">
        <v>19644.05</v>
      </c>
      <c r="J48" s="111">
        <v>40000</v>
      </c>
    </row>
    <row r="49" spans="1:11" x14ac:dyDescent="0.35">
      <c r="A49" s="19">
        <v>49</v>
      </c>
      <c r="B49" s="14" t="s">
        <v>20</v>
      </c>
      <c r="C49" s="8">
        <v>0</v>
      </c>
      <c r="D49" s="34">
        <v>2500</v>
      </c>
      <c r="E49" s="30">
        <v>1382</v>
      </c>
      <c r="F49" s="99">
        <v>2500</v>
      </c>
      <c r="G49" s="57">
        <v>300</v>
      </c>
      <c r="H49" s="63">
        <v>2500</v>
      </c>
      <c r="I49" s="63">
        <v>0</v>
      </c>
      <c r="J49" s="112">
        <v>0</v>
      </c>
    </row>
    <row r="50" spans="1:11" x14ac:dyDescent="0.35">
      <c r="A50" s="19">
        <v>50</v>
      </c>
      <c r="B50" s="14" t="s">
        <v>98</v>
      </c>
      <c r="C50" s="8">
        <v>0</v>
      </c>
      <c r="D50" s="34">
        <v>1500</v>
      </c>
      <c r="E50" s="30">
        <v>2000</v>
      </c>
      <c r="F50" s="99">
        <v>1500</v>
      </c>
      <c r="G50" s="57">
        <v>1500</v>
      </c>
      <c r="H50" s="63">
        <v>1500</v>
      </c>
      <c r="I50" s="63">
        <v>1500</v>
      </c>
      <c r="J50" s="111">
        <v>1500</v>
      </c>
    </row>
    <row r="51" spans="1:11" x14ac:dyDescent="0.35">
      <c r="A51" s="19">
        <v>51</v>
      </c>
      <c r="B51" s="14" t="s">
        <v>32</v>
      </c>
      <c r="C51" s="8">
        <v>0</v>
      </c>
      <c r="D51" s="34">
        <v>0</v>
      </c>
      <c r="E51" s="30">
        <v>0</v>
      </c>
      <c r="F51" s="99">
        <v>0</v>
      </c>
      <c r="G51" s="57">
        <v>0</v>
      </c>
      <c r="H51" s="63">
        <v>0</v>
      </c>
      <c r="I51" s="63">
        <v>0</v>
      </c>
      <c r="J51" s="111">
        <v>0</v>
      </c>
    </row>
    <row r="52" spans="1:11" x14ac:dyDescent="0.35">
      <c r="A52" s="19">
        <v>52</v>
      </c>
      <c r="B52" s="14" t="s">
        <v>26</v>
      </c>
      <c r="C52" s="8">
        <v>0</v>
      </c>
      <c r="D52" s="34">
        <v>1800</v>
      </c>
      <c r="E52" s="30">
        <v>1756</v>
      </c>
      <c r="F52" s="99">
        <v>1700</v>
      </c>
      <c r="G52" s="57">
        <v>1250</v>
      </c>
      <c r="H52" s="113">
        <v>1700</v>
      </c>
      <c r="I52" s="80">
        <v>0</v>
      </c>
      <c r="J52" s="111">
        <v>1700</v>
      </c>
    </row>
    <row r="53" spans="1:11" x14ac:dyDescent="0.35">
      <c r="A53" s="19">
        <v>53</v>
      </c>
      <c r="B53" s="14" t="s">
        <v>24</v>
      </c>
      <c r="C53" s="8">
        <v>0</v>
      </c>
      <c r="D53" s="34">
        <v>0</v>
      </c>
      <c r="E53" s="30">
        <v>0</v>
      </c>
      <c r="F53" s="99">
        <v>0</v>
      </c>
      <c r="G53" s="57">
        <v>0</v>
      </c>
      <c r="H53" s="63">
        <v>0</v>
      </c>
      <c r="I53" s="80">
        <v>0</v>
      </c>
      <c r="J53" s="111">
        <v>0</v>
      </c>
    </row>
    <row r="54" spans="1:11" x14ac:dyDescent="0.35">
      <c r="A54" s="19">
        <v>54</v>
      </c>
      <c r="B54" s="14" t="s">
        <v>31</v>
      </c>
      <c r="C54" s="17"/>
      <c r="D54" s="34">
        <v>3500</v>
      </c>
      <c r="E54" s="30">
        <v>1195</v>
      </c>
      <c r="F54" s="99">
        <v>3500</v>
      </c>
      <c r="G54" s="57">
        <v>1030</v>
      </c>
      <c r="H54" s="114">
        <v>3500</v>
      </c>
      <c r="I54" s="110">
        <v>2120</v>
      </c>
      <c r="J54" s="81">
        <v>4500</v>
      </c>
      <c r="K54" s="52"/>
    </row>
    <row r="55" spans="1:11" x14ac:dyDescent="0.35">
      <c r="A55" s="19">
        <v>55</v>
      </c>
      <c r="B55" s="14" t="s">
        <v>23</v>
      </c>
      <c r="C55" s="8">
        <v>0</v>
      </c>
      <c r="D55" s="34">
        <v>5000</v>
      </c>
      <c r="E55" s="30">
        <v>4664</v>
      </c>
      <c r="F55" s="99">
        <v>5000</v>
      </c>
      <c r="G55" s="57">
        <v>4987.04</v>
      </c>
      <c r="H55" s="63">
        <v>5000</v>
      </c>
      <c r="I55" s="80">
        <v>2721.97</v>
      </c>
      <c r="J55" s="111">
        <v>5000</v>
      </c>
    </row>
    <row r="56" spans="1:11" x14ac:dyDescent="0.35">
      <c r="A56" s="19">
        <v>56</v>
      </c>
      <c r="B56" s="14" t="s">
        <v>77</v>
      </c>
      <c r="C56" s="8"/>
      <c r="D56" s="34">
        <v>1000</v>
      </c>
      <c r="E56" s="30">
        <v>2640</v>
      </c>
      <c r="F56" s="99">
        <v>2000</v>
      </c>
      <c r="G56" s="57">
        <v>2250</v>
      </c>
      <c r="H56" s="113">
        <v>2000</v>
      </c>
      <c r="I56" s="80">
        <v>1640</v>
      </c>
      <c r="J56" s="111">
        <v>2000</v>
      </c>
      <c r="K56" s="52"/>
    </row>
    <row r="57" spans="1:11" x14ac:dyDescent="0.35">
      <c r="A57" s="19">
        <v>57</v>
      </c>
      <c r="B57" s="14" t="s">
        <v>34</v>
      </c>
      <c r="C57" s="8"/>
      <c r="D57" s="34">
        <v>500</v>
      </c>
      <c r="E57" s="30">
        <v>189.96</v>
      </c>
      <c r="F57" s="99">
        <v>500</v>
      </c>
      <c r="G57" s="57">
        <v>813.75</v>
      </c>
      <c r="H57" s="82">
        <v>500</v>
      </c>
      <c r="I57" s="110" t="s">
        <v>102</v>
      </c>
      <c r="J57" s="111">
        <v>500</v>
      </c>
    </row>
    <row r="58" spans="1:11" x14ac:dyDescent="0.35">
      <c r="A58" s="19">
        <v>58</v>
      </c>
      <c r="B58" s="14" t="s">
        <v>35</v>
      </c>
      <c r="C58" s="8"/>
      <c r="D58" s="34">
        <v>800</v>
      </c>
      <c r="E58" s="30">
        <v>25</v>
      </c>
      <c r="F58" s="99">
        <v>800</v>
      </c>
      <c r="G58" s="57">
        <v>250</v>
      </c>
      <c r="H58" s="82">
        <v>800</v>
      </c>
      <c r="I58" s="80">
        <v>77.44</v>
      </c>
      <c r="J58" s="111">
        <v>800</v>
      </c>
    </row>
    <row r="59" spans="1:11" x14ac:dyDescent="0.35">
      <c r="A59" s="19">
        <v>59</v>
      </c>
      <c r="B59" s="14" t="s">
        <v>37</v>
      </c>
      <c r="C59" s="8"/>
      <c r="D59" s="34">
        <v>2000</v>
      </c>
      <c r="E59" s="30">
        <v>2000</v>
      </c>
      <c r="F59" s="99">
        <v>2000</v>
      </c>
      <c r="G59" s="57">
        <v>3200</v>
      </c>
      <c r="H59" s="80">
        <v>1000</v>
      </c>
      <c r="I59" s="80">
        <v>3200</v>
      </c>
      <c r="J59" s="112">
        <v>0</v>
      </c>
      <c r="K59" s="52"/>
    </row>
    <row r="60" spans="1:11" x14ac:dyDescent="0.35">
      <c r="A60" s="19">
        <v>60</v>
      </c>
      <c r="B60" s="14" t="s">
        <v>36</v>
      </c>
      <c r="C60" s="8"/>
      <c r="D60" s="34">
        <v>1000</v>
      </c>
      <c r="E60" s="30">
        <v>1993</v>
      </c>
      <c r="F60" s="99">
        <v>1000</v>
      </c>
      <c r="G60" s="57">
        <v>2152.41</v>
      </c>
      <c r="H60" s="80">
        <v>2000</v>
      </c>
      <c r="I60" s="80">
        <v>525</v>
      </c>
      <c r="J60" s="111">
        <v>2000</v>
      </c>
    </row>
    <row r="61" spans="1:11" x14ac:dyDescent="0.35">
      <c r="A61" s="19">
        <v>61</v>
      </c>
      <c r="B61" s="14" t="s">
        <v>40</v>
      </c>
      <c r="C61" s="8"/>
      <c r="D61" s="34">
        <v>1000</v>
      </c>
      <c r="E61" s="30">
        <v>5323</v>
      </c>
      <c r="F61" s="99">
        <v>1000</v>
      </c>
      <c r="G61" s="57">
        <v>1918.79</v>
      </c>
      <c r="H61" s="80">
        <v>3000</v>
      </c>
      <c r="I61" s="80">
        <v>3359.9</v>
      </c>
      <c r="J61" s="111">
        <v>3000</v>
      </c>
    </row>
    <row r="62" spans="1:11" x14ac:dyDescent="0.35">
      <c r="A62" s="19">
        <v>62</v>
      </c>
      <c r="B62" s="14" t="s">
        <v>41</v>
      </c>
      <c r="C62" s="8"/>
      <c r="D62" s="68"/>
      <c r="E62" s="30">
        <v>0</v>
      </c>
      <c r="F62" s="99">
        <v>1000</v>
      </c>
      <c r="G62" s="57">
        <v>0</v>
      </c>
      <c r="H62" s="80">
        <v>1000</v>
      </c>
      <c r="I62" s="80">
        <v>0</v>
      </c>
      <c r="J62" s="111">
        <v>1000</v>
      </c>
    </row>
    <row r="63" spans="1:11" x14ac:dyDescent="0.35">
      <c r="A63" s="19">
        <v>63</v>
      </c>
      <c r="B63" s="14" t="s">
        <v>43</v>
      </c>
      <c r="C63" s="8"/>
      <c r="D63" s="68"/>
      <c r="E63" s="30">
        <v>5200</v>
      </c>
      <c r="F63" s="115" t="s">
        <v>46</v>
      </c>
      <c r="G63" s="57">
        <v>3564.71</v>
      </c>
      <c r="H63" s="110" t="s">
        <v>46</v>
      </c>
      <c r="I63" s="110" t="s">
        <v>102</v>
      </c>
      <c r="J63" s="83">
        <v>0</v>
      </c>
    </row>
    <row r="64" spans="1:11" x14ac:dyDescent="0.35">
      <c r="A64" s="19">
        <v>64</v>
      </c>
      <c r="B64" s="14" t="s">
        <v>48</v>
      </c>
      <c r="C64" s="8"/>
      <c r="D64" s="68"/>
      <c r="E64" s="66"/>
      <c r="F64" s="115">
        <v>0</v>
      </c>
      <c r="G64" s="57">
        <v>118</v>
      </c>
      <c r="H64" s="110">
        <v>2500</v>
      </c>
      <c r="I64" s="80">
        <v>0</v>
      </c>
      <c r="J64" s="83">
        <v>2500</v>
      </c>
    </row>
    <row r="65" spans="1:13" x14ac:dyDescent="0.35">
      <c r="A65" s="19">
        <v>65</v>
      </c>
      <c r="B65" s="14" t="s">
        <v>50</v>
      </c>
      <c r="C65" s="8"/>
      <c r="D65" s="68"/>
      <c r="E65" s="66"/>
      <c r="F65" s="115">
        <v>0</v>
      </c>
      <c r="G65" s="57">
        <v>299.85000000000002</v>
      </c>
      <c r="H65" s="110">
        <v>0</v>
      </c>
      <c r="I65" s="80">
        <v>507.39</v>
      </c>
      <c r="J65" s="83">
        <v>0</v>
      </c>
    </row>
    <row r="66" spans="1:13" x14ac:dyDescent="0.35">
      <c r="A66" s="19">
        <v>66</v>
      </c>
      <c r="B66" s="62" t="s">
        <v>91</v>
      </c>
      <c r="C66" s="8"/>
      <c r="D66" s="68"/>
      <c r="E66" s="66"/>
      <c r="F66" s="116"/>
      <c r="G66" s="57">
        <v>0</v>
      </c>
      <c r="H66" s="110">
        <v>0</v>
      </c>
      <c r="I66" s="80">
        <v>0</v>
      </c>
      <c r="J66" s="139">
        <v>7960</v>
      </c>
    </row>
    <row r="67" spans="1:13" x14ac:dyDescent="0.35">
      <c r="A67" s="19">
        <v>67</v>
      </c>
      <c r="B67" s="62" t="s">
        <v>55</v>
      </c>
      <c r="C67" s="8"/>
      <c r="D67" s="68"/>
      <c r="E67" s="66"/>
      <c r="F67" s="116"/>
      <c r="G67" s="57">
        <v>0</v>
      </c>
      <c r="H67" s="110">
        <v>0</v>
      </c>
      <c r="I67" s="80">
        <v>0</v>
      </c>
      <c r="J67" s="81">
        <v>0</v>
      </c>
    </row>
    <row r="68" spans="1:13" x14ac:dyDescent="0.35">
      <c r="A68" s="19">
        <v>68</v>
      </c>
      <c r="B68" s="62" t="s">
        <v>90</v>
      </c>
      <c r="C68" s="8"/>
      <c r="D68" s="68"/>
      <c r="E68" s="66"/>
      <c r="F68" s="116"/>
      <c r="G68" s="116"/>
      <c r="H68" s="116"/>
      <c r="I68" s="114">
        <v>1124.98</v>
      </c>
      <c r="J68" s="81">
        <v>4500</v>
      </c>
    </row>
    <row r="69" spans="1:13" x14ac:dyDescent="0.35">
      <c r="A69" s="19">
        <v>69</v>
      </c>
      <c r="B69" s="62" t="s">
        <v>99</v>
      </c>
      <c r="C69" s="8"/>
      <c r="D69" s="68"/>
      <c r="E69" s="66"/>
      <c r="F69" s="116"/>
      <c r="G69" s="117"/>
      <c r="H69" s="116"/>
      <c r="I69" s="114">
        <v>675</v>
      </c>
      <c r="J69" s="81">
        <v>0</v>
      </c>
    </row>
    <row r="70" spans="1:13" x14ac:dyDescent="0.35">
      <c r="B70" s="47" t="s">
        <v>8</v>
      </c>
      <c r="C70" s="48">
        <f>SUM(C29:C51)</f>
        <v>198250</v>
      </c>
      <c r="D70" s="35">
        <v>247150</v>
      </c>
      <c r="E70" s="32">
        <v>252898</v>
      </c>
      <c r="F70" s="118">
        <v>257250</v>
      </c>
      <c r="G70" s="59">
        <v>662037.07999999996</v>
      </c>
      <c r="H70" s="84">
        <v>266550</v>
      </c>
      <c r="I70" s="84">
        <v>788659.68</v>
      </c>
      <c r="J70" s="85">
        <v>279540</v>
      </c>
    </row>
    <row r="71" spans="1:13" x14ac:dyDescent="0.35">
      <c r="B71" s="15"/>
      <c r="H71" s="20"/>
      <c r="I71" s="20"/>
    </row>
    <row r="72" spans="1:13" x14ac:dyDescent="0.35">
      <c r="B72" s="11"/>
      <c r="G72" s="26"/>
      <c r="H72" s="26"/>
    </row>
    <row r="73" spans="1:13" x14ac:dyDescent="0.35">
      <c r="G73" s="21"/>
      <c r="H73" s="21"/>
      <c r="I73" s="21"/>
    </row>
    <row r="74" spans="1:13" x14ac:dyDescent="0.35">
      <c r="D74" s="136" t="s">
        <v>54</v>
      </c>
      <c r="F74" s="136" t="s">
        <v>53</v>
      </c>
      <c r="G74" s="135"/>
      <c r="H74" s="135" t="s">
        <v>49</v>
      </c>
      <c r="J74" s="137" t="s">
        <v>95</v>
      </c>
    </row>
    <row r="75" spans="1:13" x14ac:dyDescent="0.35">
      <c r="D75" s="135"/>
      <c r="F75" s="135"/>
      <c r="G75" s="135"/>
      <c r="H75" s="135"/>
      <c r="J75" s="138"/>
    </row>
    <row r="76" spans="1:13" x14ac:dyDescent="0.35">
      <c r="J76" s="71"/>
    </row>
    <row r="77" spans="1:13" x14ac:dyDescent="0.35">
      <c r="B77" s="18"/>
      <c r="C77" s="41"/>
      <c r="D77" s="134"/>
      <c r="E77" s="134"/>
      <c r="F77" s="134"/>
      <c r="G77" s="134"/>
      <c r="H77" s="134"/>
      <c r="I77" s="134"/>
      <c r="J77" s="134"/>
      <c r="K77" s="134"/>
      <c r="L77" s="134"/>
      <c r="M77" s="24"/>
    </row>
    <row r="78" spans="1:13" x14ac:dyDescent="0.35">
      <c r="B78" s="18"/>
      <c r="C78" s="41"/>
      <c r="D78" s="42"/>
      <c r="E78" s="42"/>
      <c r="F78" s="42"/>
      <c r="G78" s="49"/>
      <c r="H78" s="49"/>
      <c r="I78" s="42"/>
      <c r="J78" s="51"/>
      <c r="K78" s="42"/>
      <c r="L78" s="43"/>
      <c r="M78" s="24"/>
    </row>
    <row r="79" spans="1:13" x14ac:dyDescent="0.35">
      <c r="B79" s="18"/>
      <c r="C79" s="41"/>
      <c r="D79" s="42"/>
      <c r="E79" s="60" t="s">
        <v>86</v>
      </c>
      <c r="F79" s="61" t="s">
        <v>61</v>
      </c>
      <c r="H79" s="52" t="s">
        <v>56</v>
      </c>
      <c r="I79" s="119">
        <v>1830.96</v>
      </c>
      <c r="J79" s="120">
        <v>0</v>
      </c>
      <c r="M79" s="24"/>
    </row>
    <row r="80" spans="1:13" x14ac:dyDescent="0.35">
      <c r="B80" s="18"/>
      <c r="C80" s="41"/>
      <c r="D80" s="42"/>
      <c r="E80" s="42"/>
      <c r="F80"/>
      <c r="G80" s="50"/>
      <c r="H80" s="52" t="s">
        <v>83</v>
      </c>
      <c r="I80" s="119">
        <v>5802</v>
      </c>
      <c r="J80" s="121">
        <v>5132</v>
      </c>
      <c r="M80" s="24"/>
    </row>
    <row r="81" spans="2:13" x14ac:dyDescent="0.35">
      <c r="B81" s="18"/>
      <c r="C81" s="41"/>
      <c r="D81" s="42"/>
      <c r="E81" s="42"/>
      <c r="F81"/>
      <c r="G81" s="50"/>
      <c r="H81" s="52" t="s">
        <v>57</v>
      </c>
      <c r="I81" s="119">
        <v>2361.66</v>
      </c>
      <c r="J81" s="120">
        <v>6500</v>
      </c>
      <c r="K81" s="52"/>
      <c r="M81" s="25"/>
    </row>
    <row r="82" spans="2:13" x14ac:dyDescent="0.35">
      <c r="B82" s="18"/>
      <c r="C82" s="41"/>
      <c r="D82" s="42"/>
      <c r="E82" s="42"/>
      <c r="F82" s="42"/>
      <c r="G82" s="51"/>
      <c r="H82" s="44" t="s">
        <v>58</v>
      </c>
      <c r="I82" s="119">
        <v>609</v>
      </c>
      <c r="J82" s="120">
        <v>1248</v>
      </c>
      <c r="K82" s="52"/>
      <c r="M82" s="25"/>
    </row>
    <row r="83" spans="2:13" x14ac:dyDescent="0.35">
      <c r="B83" s="18"/>
      <c r="C83" s="41"/>
      <c r="D83" s="42"/>
      <c r="E83" s="42"/>
      <c r="F83" s="42"/>
      <c r="G83" s="51"/>
      <c r="H83" s="44" t="s">
        <v>63</v>
      </c>
      <c r="I83" s="119">
        <v>2703.8</v>
      </c>
      <c r="J83" s="120">
        <v>1200</v>
      </c>
      <c r="K83" s="52"/>
      <c r="M83" s="24"/>
    </row>
    <row r="84" spans="2:13" x14ac:dyDescent="0.35">
      <c r="B84" s="18"/>
      <c r="C84" s="41"/>
      <c r="D84" s="42"/>
      <c r="E84" s="42"/>
      <c r="F84" s="42"/>
      <c r="G84" s="42"/>
      <c r="H84" s="42"/>
      <c r="I84" s="122">
        <v>13307.42</v>
      </c>
      <c r="J84" s="123">
        <v>14080</v>
      </c>
      <c r="K84" s="42"/>
      <c r="L84" s="45"/>
      <c r="M84" s="25"/>
    </row>
    <row r="85" spans="2:13" x14ac:dyDescent="0.35">
      <c r="B85" s="18"/>
      <c r="C85" s="41"/>
      <c r="D85" s="42"/>
      <c r="E85" s="42"/>
      <c r="F85" s="42"/>
      <c r="G85" s="42"/>
      <c r="H85" s="42"/>
      <c r="I85" s="119"/>
      <c r="J85" s="124"/>
      <c r="K85" s="42"/>
      <c r="L85" s="45"/>
      <c r="M85" s="25"/>
    </row>
    <row r="86" spans="2:13" ht="12.5" x14ac:dyDescent="0.25">
      <c r="B86" s="18"/>
      <c r="C86" s="41"/>
      <c r="E86" s="53" t="s">
        <v>87</v>
      </c>
      <c r="F86" s="52" t="s">
        <v>62</v>
      </c>
      <c r="H86" s="52" t="s">
        <v>64</v>
      </c>
      <c r="I86" s="119">
        <v>4168.1899999999996</v>
      </c>
      <c r="J86" s="125">
        <v>4000</v>
      </c>
      <c r="K86" s="18"/>
      <c r="L86" s="18"/>
    </row>
    <row r="87" spans="2:13" ht="12.5" x14ac:dyDescent="0.25">
      <c r="B87" s="18"/>
      <c r="C87" s="41"/>
      <c r="G87" s="18"/>
      <c r="H87" s="52" t="s">
        <v>65</v>
      </c>
      <c r="I87" s="119">
        <v>2940</v>
      </c>
      <c r="J87" s="125">
        <v>3000</v>
      </c>
      <c r="K87" s="18"/>
      <c r="L87" s="18"/>
    </row>
    <row r="88" spans="2:13" ht="12.5" x14ac:dyDescent="0.25">
      <c r="B88" s="18"/>
      <c r="C88" s="41"/>
      <c r="G88" s="18"/>
      <c r="H88" s="52" t="s">
        <v>66</v>
      </c>
      <c r="I88" s="119">
        <v>2813</v>
      </c>
      <c r="J88" s="125">
        <v>2500</v>
      </c>
      <c r="K88" s="18"/>
      <c r="L88" s="18"/>
    </row>
    <row r="89" spans="2:13" ht="12.5" x14ac:dyDescent="0.25">
      <c r="B89" s="18"/>
      <c r="C89" s="41"/>
      <c r="G89" s="18"/>
      <c r="H89" s="52" t="s">
        <v>67</v>
      </c>
      <c r="I89" s="119">
        <v>74.510000000000005</v>
      </c>
      <c r="J89" s="125">
        <v>950</v>
      </c>
      <c r="K89" s="18"/>
      <c r="L89" s="18"/>
    </row>
    <row r="90" spans="2:13" x14ac:dyDescent="0.35">
      <c r="H90" s="52" t="s">
        <v>68</v>
      </c>
      <c r="I90" s="119">
        <v>974.46</v>
      </c>
      <c r="J90" s="120">
        <v>2500</v>
      </c>
    </row>
    <row r="91" spans="2:13" x14ac:dyDescent="0.35">
      <c r="H91" s="52" t="s">
        <v>69</v>
      </c>
      <c r="I91" s="119">
        <v>2222</v>
      </c>
      <c r="J91" s="126">
        <v>500</v>
      </c>
    </row>
    <row r="92" spans="2:13" x14ac:dyDescent="0.35">
      <c r="H92" s="52" t="s">
        <v>70</v>
      </c>
      <c r="I92" s="119">
        <v>1599.88</v>
      </c>
      <c r="J92" s="120">
        <v>2000</v>
      </c>
    </row>
    <row r="93" spans="2:13" x14ac:dyDescent="0.35">
      <c r="H93" s="52" t="s">
        <v>71</v>
      </c>
      <c r="I93" s="119">
        <v>316.5</v>
      </c>
      <c r="J93" s="120">
        <v>500</v>
      </c>
    </row>
    <row r="94" spans="2:13" x14ac:dyDescent="0.35">
      <c r="H94" s="52" t="s">
        <v>72</v>
      </c>
      <c r="I94" s="119">
        <v>1895</v>
      </c>
      <c r="J94" s="120">
        <v>1500</v>
      </c>
    </row>
    <row r="95" spans="2:13" x14ac:dyDescent="0.35">
      <c r="H95" s="52" t="s">
        <v>101</v>
      </c>
      <c r="I95" s="119">
        <v>869.39</v>
      </c>
      <c r="J95" s="120">
        <v>1500</v>
      </c>
    </row>
    <row r="96" spans="2:13" x14ac:dyDescent="0.35">
      <c r="H96" s="52" t="s">
        <v>73</v>
      </c>
      <c r="I96" s="119">
        <v>2460.0500000000002</v>
      </c>
      <c r="J96" s="120">
        <v>2000</v>
      </c>
    </row>
    <row r="97" spans="8:10" x14ac:dyDescent="0.35">
      <c r="H97" s="52" t="s">
        <v>89</v>
      </c>
      <c r="I97" s="119">
        <v>0</v>
      </c>
      <c r="J97" s="120">
        <v>500</v>
      </c>
    </row>
    <row r="98" spans="8:10" x14ac:dyDescent="0.35">
      <c r="I98" s="127">
        <v>20332.98</v>
      </c>
      <c r="J98" s="127">
        <v>21450</v>
      </c>
    </row>
  </sheetData>
  <mergeCells count="8">
    <mergeCell ref="I2:I3"/>
    <mergeCell ref="I26:I27"/>
    <mergeCell ref="D77:L77"/>
    <mergeCell ref="G74:G75"/>
    <mergeCell ref="H74:H75"/>
    <mergeCell ref="F74:F75"/>
    <mergeCell ref="D74:D75"/>
    <mergeCell ref="J74:J75"/>
  </mergeCells>
  <phoneticPr fontId="6" type="noConversion"/>
  <pageMargins left="0.25" right="0.25" top="0.75" bottom="0.75" header="0.3" footer="0.3"/>
  <pageSetup paperSize="8" scale="77" fitToHeight="0" orientation="landscape" r:id="rId1"/>
  <headerFooter alignWithMargins="0">
    <oddHeader>&amp;C&amp;"Arial,Italic"&amp;26DRAFT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Bovey Council</dc:creator>
  <cp:lastModifiedBy>Mark Wells</cp:lastModifiedBy>
  <cp:lastPrinted>2021-01-04T12:29:10Z</cp:lastPrinted>
  <dcterms:created xsi:type="dcterms:W3CDTF">2014-08-13T10:48:42Z</dcterms:created>
  <dcterms:modified xsi:type="dcterms:W3CDTF">2021-01-27T13:27:10Z</dcterms:modified>
</cp:coreProperties>
</file>